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7485"/>
  </bookViews>
  <sheets>
    <sheet name="английский язык" sheetId="1" r:id="rId1"/>
    <sheet name="Литература" sheetId="6" r:id="rId2"/>
    <sheet name="Физика" sheetId="7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173" i="7" l="1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6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5" i="1"/>
  <c r="M165" i="1" l="1"/>
  <c r="M166" i="1"/>
  <c r="M167" i="1"/>
  <c r="M168" i="1"/>
  <c r="M169" i="1"/>
  <c r="M170" i="1"/>
  <c r="M171" i="1"/>
  <c r="M172" i="1"/>
  <c r="M173" i="1"/>
</calcChain>
</file>

<file path=xl/sharedStrings.xml><?xml version="1.0" encoding="utf-8"?>
<sst xmlns="http://schemas.openxmlformats.org/spreadsheetml/2006/main" count="151" uniqueCount="61">
  <si>
    <t>ИТОГОВЫЙ ПРОТОКОЛ</t>
  </si>
  <si>
    <t>№</t>
  </si>
  <si>
    <t>Фаимилия</t>
  </si>
  <si>
    <t>Имя</t>
  </si>
  <si>
    <t>Отчество</t>
  </si>
  <si>
    <t>Дата рождения</t>
  </si>
  <si>
    <t>Краткое наименование образовательного учреждения</t>
  </si>
  <si>
    <t>Уровень обучения (класс)</t>
  </si>
  <si>
    <t>1-й тур</t>
  </si>
  <si>
    <t>2-й тур</t>
  </si>
  <si>
    <t>3-й тур</t>
  </si>
  <si>
    <t>Итого</t>
  </si>
  <si>
    <t>Максимальное кол-во баллов</t>
  </si>
  <si>
    <t>Итоги (Процент)</t>
  </si>
  <si>
    <t>Результат (победитель, призёр, участник)</t>
  </si>
  <si>
    <t>Учитель наставник/ФИО</t>
  </si>
  <si>
    <t>Должность</t>
  </si>
  <si>
    <t>Имеет ОВЗ</t>
  </si>
  <si>
    <t>Предмет</t>
  </si>
  <si>
    <t>Иванов</t>
  </si>
  <si>
    <t>Иван</t>
  </si>
  <si>
    <t>Иванович</t>
  </si>
  <si>
    <t>МБОУ ООШ с. Арсеньево</t>
  </si>
  <si>
    <t>*ЦВЕТНЫЕ КЛЕТКИ НЕ ТРОГАЕМ</t>
  </si>
  <si>
    <t>участник</t>
  </si>
  <si>
    <t>Петров Петр Иванович</t>
  </si>
  <si>
    <t>учитель физики</t>
  </si>
  <si>
    <t>нет</t>
  </si>
  <si>
    <t>Литература</t>
  </si>
  <si>
    <t>Физика</t>
  </si>
  <si>
    <t>Английский язык</t>
  </si>
  <si>
    <t>МБОУ ООШ с. Дада</t>
  </si>
  <si>
    <t>Сыйдина</t>
  </si>
  <si>
    <t>Виктория</t>
  </si>
  <si>
    <t>Альбертовна</t>
  </si>
  <si>
    <t>Николаевич</t>
  </si>
  <si>
    <t>Гейкер</t>
  </si>
  <si>
    <t>Алексей</t>
  </si>
  <si>
    <t>Оненко Клавдия Константиновна</t>
  </si>
  <si>
    <t>учитель</t>
  </si>
  <si>
    <t>Оненко</t>
  </si>
  <si>
    <t>Алевтина</t>
  </si>
  <si>
    <t>Семеновна</t>
  </si>
  <si>
    <t xml:space="preserve">Бельды </t>
  </si>
  <si>
    <t>Неля</t>
  </si>
  <si>
    <t>Юрьевна</t>
  </si>
  <si>
    <t>Киле</t>
  </si>
  <si>
    <t>Кирилл</t>
  </si>
  <si>
    <t>Павлович</t>
  </si>
  <si>
    <t>победитель</t>
  </si>
  <si>
    <t>Александр</t>
  </si>
  <si>
    <t>Егорович</t>
  </si>
  <si>
    <t xml:space="preserve">Архарова </t>
  </si>
  <si>
    <t>Каролина</t>
  </si>
  <si>
    <t>Николаевна</t>
  </si>
  <si>
    <t>Ходжер</t>
  </si>
  <si>
    <t>Милана</t>
  </si>
  <si>
    <t>Руслановна</t>
  </si>
  <si>
    <t>Киле Сергей Алексеевич</t>
  </si>
  <si>
    <t>Семен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</si>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</sst>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14" fontId="7" fillId="0" borderId="1" xfId="0" applyNumberFormat="1" applyFont="1" applyBorder="1"/>
    <xf numFmtId="9" fontId="7" fillId="2" borderId="1" xfId="0" applyNumberFormat="1" applyFont="1" applyFill="1" applyBorder="1"/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topLeftCell="A2" zoomScale="85" zoomScaleNormal="85" workbookViewId="0">
      <selection activeCell="B14" sqref="B14"/>
    </sheetView>
  </sheetViews>
  <sheetFormatPr defaultRowHeight="15" x14ac:dyDescent="0.25"/>
  <cols>
    <col min="1" max="1" width="3.28515625" customWidth="1"/>
    <col min="2" max="2" width="11.4257812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4.42578125" customWidth="1"/>
    <col min="16" max="16" width="17.140625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" t="s">
        <v>18</v>
      </c>
      <c r="C2" s="5" t="s">
        <v>30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ht="15.75" x14ac:dyDescent="0.25">
      <c r="A5" s="16"/>
      <c r="B5" s="16" t="s">
        <v>36</v>
      </c>
      <c r="C5" s="16" t="s">
        <v>37</v>
      </c>
      <c r="D5" s="16" t="s">
        <v>35</v>
      </c>
      <c r="E5" s="17">
        <v>41387</v>
      </c>
      <c r="F5" s="16" t="s">
        <v>31</v>
      </c>
      <c r="G5" s="16">
        <v>4</v>
      </c>
      <c r="H5" s="16">
        <v>6</v>
      </c>
      <c r="I5" s="16"/>
      <c r="J5" s="16"/>
      <c r="K5" s="16">
        <v>6</v>
      </c>
      <c r="L5" s="16">
        <v>30</v>
      </c>
      <c r="M5" s="18">
        <f>K5/L5</f>
        <v>0.2</v>
      </c>
      <c r="N5" s="16" t="s">
        <v>24</v>
      </c>
      <c r="O5" s="19" t="s">
        <v>38</v>
      </c>
      <c r="P5" s="19" t="s">
        <v>39</v>
      </c>
      <c r="Q5" s="16" t="s">
        <v>27</v>
      </c>
    </row>
    <row r="6" spans="1:18" ht="15.75" x14ac:dyDescent="0.25">
      <c r="A6" s="16"/>
      <c r="B6" s="16" t="s">
        <v>40</v>
      </c>
      <c r="C6" s="16" t="s">
        <v>41</v>
      </c>
      <c r="D6" s="16" t="s">
        <v>42</v>
      </c>
      <c r="E6" s="17">
        <v>41495</v>
      </c>
      <c r="F6" s="16" t="s">
        <v>31</v>
      </c>
      <c r="G6" s="16">
        <v>4</v>
      </c>
      <c r="H6" s="16">
        <v>6</v>
      </c>
      <c r="I6" s="16"/>
      <c r="J6" s="16"/>
      <c r="K6" s="16">
        <v>6</v>
      </c>
      <c r="L6" s="16">
        <v>30</v>
      </c>
      <c r="M6" s="18">
        <f t="shared" ref="M6:M152" si="0">K6/L6</f>
        <v>0.2</v>
      </c>
      <c r="N6" s="16" t="s">
        <v>24</v>
      </c>
      <c r="O6" s="19" t="s">
        <v>38</v>
      </c>
      <c r="P6" s="19" t="s">
        <v>39</v>
      </c>
      <c r="Q6" s="16" t="s">
        <v>27</v>
      </c>
    </row>
    <row r="7" spans="1:18" ht="15.75" x14ac:dyDescent="0.25">
      <c r="A7" s="16"/>
      <c r="B7" s="16" t="s">
        <v>43</v>
      </c>
      <c r="C7" s="16" t="s">
        <v>44</v>
      </c>
      <c r="D7" s="16" t="s">
        <v>45</v>
      </c>
      <c r="E7" s="17">
        <v>41609</v>
      </c>
      <c r="F7" s="16" t="s">
        <v>31</v>
      </c>
      <c r="G7" s="16">
        <v>4</v>
      </c>
      <c r="H7" s="16">
        <v>6</v>
      </c>
      <c r="I7" s="16"/>
      <c r="J7" s="16"/>
      <c r="K7" s="16">
        <v>6</v>
      </c>
      <c r="L7" s="16">
        <v>30</v>
      </c>
      <c r="M7" s="18">
        <f t="shared" si="0"/>
        <v>0.2</v>
      </c>
      <c r="N7" s="16" t="s">
        <v>24</v>
      </c>
      <c r="O7" s="19" t="s">
        <v>38</v>
      </c>
      <c r="P7" s="19" t="s">
        <v>39</v>
      </c>
      <c r="Q7" s="16" t="s">
        <v>27</v>
      </c>
    </row>
    <row r="8" spans="1:18" ht="15.75" x14ac:dyDescent="0.25">
      <c r="A8" s="16"/>
      <c r="B8" s="16" t="s">
        <v>46</v>
      </c>
      <c r="C8" s="16" t="s">
        <v>47</v>
      </c>
      <c r="D8" s="16" t="s">
        <v>48</v>
      </c>
      <c r="E8" s="17">
        <v>41613</v>
      </c>
      <c r="F8" s="16" t="s">
        <v>31</v>
      </c>
      <c r="G8" s="16">
        <v>4</v>
      </c>
      <c r="H8" s="16">
        <v>17</v>
      </c>
      <c r="I8" s="16"/>
      <c r="J8" s="16"/>
      <c r="K8" s="16">
        <v>17</v>
      </c>
      <c r="L8" s="16">
        <v>30</v>
      </c>
      <c r="M8" s="18">
        <f t="shared" si="0"/>
        <v>0.56666666666666665</v>
      </c>
      <c r="N8" s="16" t="s">
        <v>49</v>
      </c>
      <c r="O8" s="19" t="s">
        <v>38</v>
      </c>
      <c r="P8" s="19" t="s">
        <v>39</v>
      </c>
      <c r="Q8" s="16" t="s">
        <v>27</v>
      </c>
    </row>
    <row r="9" spans="1:18" ht="15.75" x14ac:dyDescent="0.25">
      <c r="A9" s="16"/>
      <c r="B9" s="16" t="s">
        <v>40</v>
      </c>
      <c r="C9" s="16" t="s">
        <v>50</v>
      </c>
      <c r="D9" s="16" t="s">
        <v>51</v>
      </c>
      <c r="E9" s="17">
        <v>41695</v>
      </c>
      <c r="F9" s="16" t="s">
        <v>31</v>
      </c>
      <c r="G9" s="16">
        <v>4</v>
      </c>
      <c r="H9" s="16">
        <v>8</v>
      </c>
      <c r="I9" s="16"/>
      <c r="J9" s="16"/>
      <c r="K9" s="16">
        <v>8</v>
      </c>
      <c r="L9" s="16">
        <v>30</v>
      </c>
      <c r="M9" s="18">
        <f t="shared" si="0"/>
        <v>0.26666666666666666</v>
      </c>
      <c r="N9" s="16" t="s">
        <v>24</v>
      </c>
      <c r="O9" s="19" t="s">
        <v>38</v>
      </c>
      <c r="P9" s="19" t="s">
        <v>39</v>
      </c>
      <c r="Q9" s="16" t="s">
        <v>27</v>
      </c>
    </row>
    <row r="10" spans="1:18" ht="15.75" x14ac:dyDescent="0.25">
      <c r="A10" s="16"/>
      <c r="B10" s="16" t="s">
        <v>52</v>
      </c>
      <c r="C10" s="16" t="s">
        <v>53</v>
      </c>
      <c r="D10" s="16" t="s">
        <v>54</v>
      </c>
      <c r="E10" s="17">
        <v>41563</v>
      </c>
      <c r="F10" s="16" t="s">
        <v>31</v>
      </c>
      <c r="G10" s="16">
        <v>4</v>
      </c>
      <c r="H10" s="16">
        <v>2</v>
      </c>
      <c r="I10" s="16"/>
      <c r="J10" s="16"/>
      <c r="K10" s="16">
        <v>2</v>
      </c>
      <c r="L10" s="16">
        <v>30</v>
      </c>
      <c r="M10" s="18">
        <f t="shared" si="0"/>
        <v>6.6666666666666666E-2</v>
      </c>
      <c r="N10" s="16" t="s">
        <v>24</v>
      </c>
      <c r="O10" s="19" t="s">
        <v>38</v>
      </c>
      <c r="P10" s="19" t="s">
        <v>39</v>
      </c>
      <c r="Q10" s="16" t="s">
        <v>27</v>
      </c>
    </row>
    <row r="11" spans="1:18" ht="15.75" x14ac:dyDescent="0.25">
      <c r="A11" s="16"/>
      <c r="B11" s="16" t="s">
        <v>55</v>
      </c>
      <c r="C11" s="16" t="s">
        <v>56</v>
      </c>
      <c r="D11" s="16" t="s">
        <v>57</v>
      </c>
      <c r="E11" s="17">
        <v>41125</v>
      </c>
      <c r="F11" s="16" t="s">
        <v>31</v>
      </c>
      <c r="G11" s="16">
        <v>5</v>
      </c>
      <c r="H11" s="16">
        <v>4</v>
      </c>
      <c r="I11" s="16"/>
      <c r="J11" s="16"/>
      <c r="K11" s="16">
        <v>4</v>
      </c>
      <c r="L11" s="16">
        <v>30</v>
      </c>
      <c r="M11" s="18">
        <f t="shared" si="0"/>
        <v>0.13333333333333333</v>
      </c>
      <c r="N11" s="16" t="s">
        <v>24</v>
      </c>
      <c r="O11" s="19" t="s">
        <v>58</v>
      </c>
      <c r="P11" s="19" t="s">
        <v>39</v>
      </c>
      <c r="Q11" s="16" t="s">
        <v>27</v>
      </c>
    </row>
    <row r="12" spans="1:18" ht="15.75" x14ac:dyDescent="0.25">
      <c r="A12" s="16"/>
      <c r="B12" s="16" t="s">
        <v>43</v>
      </c>
      <c r="C12" s="16" t="s">
        <v>59</v>
      </c>
      <c r="D12" s="16" t="s">
        <v>60</v>
      </c>
      <c r="E12" s="17">
        <v>41181</v>
      </c>
      <c r="F12" s="16" t="s">
        <v>31</v>
      </c>
      <c r="G12" s="16">
        <v>5</v>
      </c>
      <c r="H12" s="16">
        <v>6</v>
      </c>
      <c r="I12" s="16"/>
      <c r="J12" s="16"/>
      <c r="K12" s="16">
        <v>6</v>
      </c>
      <c r="L12" s="16">
        <v>30</v>
      </c>
      <c r="M12" s="18">
        <f t="shared" si="0"/>
        <v>0.2</v>
      </c>
      <c r="N12" s="16" t="s">
        <v>24</v>
      </c>
      <c r="O12" s="19" t="s">
        <v>58</v>
      </c>
      <c r="P12" s="19" t="s">
        <v>39</v>
      </c>
      <c r="Q12" s="16" t="s">
        <v>27</v>
      </c>
    </row>
    <row r="13" spans="1:18" ht="15.75" x14ac:dyDescent="0.25">
      <c r="A13" s="16"/>
      <c r="B13" s="16" t="s">
        <v>32</v>
      </c>
      <c r="C13" s="16" t="s">
        <v>33</v>
      </c>
      <c r="D13" s="16" t="s">
        <v>34</v>
      </c>
      <c r="E13" s="17">
        <v>39738</v>
      </c>
      <c r="F13" s="16" t="s">
        <v>31</v>
      </c>
      <c r="G13" s="16">
        <v>9</v>
      </c>
      <c r="H13" s="16">
        <v>25</v>
      </c>
      <c r="I13" s="16"/>
      <c r="J13" s="16"/>
      <c r="K13" s="16">
        <v>25</v>
      </c>
      <c r="L13" s="16">
        <v>45</v>
      </c>
      <c r="M13" s="18">
        <f t="shared" si="0"/>
        <v>0.55555555555555558</v>
      </c>
      <c r="N13" s="16" t="s">
        <v>49</v>
      </c>
      <c r="O13" s="19" t="s">
        <v>58</v>
      </c>
      <c r="P13" s="19" t="s">
        <v>39</v>
      </c>
      <c r="Q13" s="16" t="s">
        <v>27</v>
      </c>
    </row>
    <row r="14" spans="1:18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8" t="e">
        <f t="shared" si="0"/>
        <v>#DIV/0!</v>
      </c>
      <c r="N14" s="16"/>
      <c r="O14" s="19"/>
      <c r="P14" s="19"/>
      <c r="Q14" s="16"/>
    </row>
    <row r="15" spans="1:18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8" t="e">
        <f t="shared" si="0"/>
        <v>#DIV/0!</v>
      </c>
      <c r="N15" s="16"/>
      <c r="O15" s="19"/>
      <c r="P15" s="19"/>
      <c r="Q15" s="16"/>
    </row>
    <row r="16" spans="1:18" ht="15.7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8" t="e">
        <f t="shared" si="0"/>
        <v>#DIV/0!</v>
      </c>
      <c r="N16" s="16"/>
      <c r="O16" s="19"/>
      <c r="P16" s="19"/>
      <c r="Q16" s="16"/>
    </row>
    <row r="17" spans="1:17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 t="e">
        <f t="shared" si="0"/>
        <v>#DIV/0!</v>
      </c>
      <c r="N17" s="16"/>
      <c r="O17" s="19"/>
      <c r="P17" s="19"/>
      <c r="Q17" s="16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si="0"/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0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0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0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0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0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0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0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0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0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0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0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0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0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0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0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0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0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0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0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0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0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0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0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0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0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0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0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0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0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0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0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0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0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0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0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0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0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0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0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0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0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0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0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0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0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0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0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0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0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0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0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0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0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0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0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0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0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0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0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0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0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0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0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si="0"/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0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0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0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0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0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0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0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0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0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0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0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0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0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0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0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0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0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0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ref="M153:M164" si="1">K153/L153</f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1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1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1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1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1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1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1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1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1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1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1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ref="M165:M173" si="2">K165/L165</f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="85" zoomScaleNormal="85" workbookViewId="0">
      <selection activeCell="F19" sqref="F19"/>
    </sheetView>
  </sheetViews>
  <sheetFormatPr defaultRowHeight="15" x14ac:dyDescent="0.25"/>
  <cols>
    <col min="1" max="1" width="3.28515625" customWidth="1"/>
    <col min="2" max="2" width="11.4257812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3.42578125" customWidth="1"/>
    <col min="16" max="16" width="18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" t="s">
        <v>18</v>
      </c>
      <c r="C2" s="5" t="s">
        <v>28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x14ac:dyDescent="0.25">
      <c r="A5" s="3"/>
      <c r="B5" s="6" t="s">
        <v>19</v>
      </c>
      <c r="C5" s="6" t="s">
        <v>20</v>
      </c>
      <c r="D5" s="6" t="s">
        <v>21</v>
      </c>
      <c r="E5" s="7">
        <v>40179</v>
      </c>
      <c r="F5" s="6" t="s">
        <v>22</v>
      </c>
      <c r="G5" s="6">
        <v>7</v>
      </c>
      <c r="H5" s="6">
        <v>5</v>
      </c>
      <c r="I5" s="6">
        <v>6</v>
      </c>
      <c r="J5" s="6"/>
      <c r="K5" s="6">
        <v>11</v>
      </c>
      <c r="L5" s="6">
        <v>45</v>
      </c>
      <c r="M5" s="9">
        <f>K5/L5</f>
        <v>0.24444444444444444</v>
      </c>
      <c r="N5" s="6" t="s">
        <v>24</v>
      </c>
      <c r="O5" s="12" t="s">
        <v>25</v>
      </c>
      <c r="P5" s="12" t="s">
        <v>26</v>
      </c>
      <c r="Q5" s="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69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ref="M70:M133" si="1">K70/L70</f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1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1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1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1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1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1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1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1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1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1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1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1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1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1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1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1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1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1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1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1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1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1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1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1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1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1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1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1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1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1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1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1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1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1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1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1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1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1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1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1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1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1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1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1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1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1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1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1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1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1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1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1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1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1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1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1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1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1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1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1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1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1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1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ref="M134:M173" si="2">K134/L134</f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2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2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2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2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2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2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2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2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2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2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2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2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2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2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2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2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2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2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si="2"/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2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2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2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2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2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2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2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2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2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2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2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si="2"/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="85" zoomScaleNormal="85" workbookViewId="0">
      <selection activeCell="C47" sqref="C47"/>
    </sheetView>
  </sheetViews>
  <sheetFormatPr defaultRowHeight="15" x14ac:dyDescent="0.25"/>
  <cols>
    <col min="1" max="1" width="3.28515625" customWidth="1"/>
    <col min="2" max="2" width="11.42578125" customWidth="1"/>
    <col min="3" max="3" width="12.710937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3.42578125" customWidth="1"/>
    <col min="16" max="16" width="18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4" t="s">
        <v>18</v>
      </c>
      <c r="C2" s="15" t="s">
        <v>29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x14ac:dyDescent="0.25">
      <c r="A5" s="3"/>
      <c r="B5" s="6" t="s">
        <v>19</v>
      </c>
      <c r="C5" s="6" t="s">
        <v>20</v>
      </c>
      <c r="D5" s="6" t="s">
        <v>21</v>
      </c>
      <c r="E5" s="7">
        <v>40179</v>
      </c>
      <c r="F5" s="6" t="s">
        <v>22</v>
      </c>
      <c r="G5" s="6">
        <v>7</v>
      </c>
      <c r="H5" s="6">
        <v>5</v>
      </c>
      <c r="I5" s="6">
        <v>6</v>
      </c>
      <c r="J5" s="6"/>
      <c r="K5" s="6">
        <v>11</v>
      </c>
      <c r="L5" s="6">
        <v>45</v>
      </c>
      <c r="M5" s="9">
        <f>K5/L5</f>
        <v>0.24444444444444444</v>
      </c>
      <c r="N5" s="6" t="s">
        <v>24</v>
      </c>
      <c r="O5" s="12" t="s">
        <v>25</v>
      </c>
      <c r="P5" s="12" t="s">
        <v>26</v>
      </c>
      <c r="Q5" s="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69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ref="M70:M133" si="1">K70/L70</f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1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1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1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1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1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1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1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1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1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1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1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1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1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1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1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1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1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1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1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1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1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1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1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1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1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1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1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1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1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1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1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1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1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1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1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1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1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1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1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1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1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1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1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1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1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1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1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1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1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1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1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1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1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1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1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1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1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1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1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1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1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1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1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ref="M134:M173" si="2">K134/L134</f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2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2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2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2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2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2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2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2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2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2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2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2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2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2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2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2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2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2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si="2"/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2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2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2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2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2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2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2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2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2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2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2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si="2"/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английский язык</vt:lpstr>
      <vt:lpstr>Литература</vt:lpstr>
      <vt:lpstr>Физика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HP</cp:lastModifiedBy>
  <dcterms:created xsi:type="dcterms:W3CDTF">2021-09-01T05:25:03Z</dcterms:created>
  <dcterms:modified xsi:type="dcterms:W3CDTF">2023-10-27T13:26:32Z</dcterms:modified>
</cp:coreProperties>
</file>